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артида 1" sheetId="1" r:id="rId4"/>
  </sheets>
  <definedNames/>
  <calcPr/>
</workbook>
</file>

<file path=xl/sharedStrings.xml><?xml version="1.0" encoding="utf-8"?>
<sst xmlns="http://schemas.openxmlformats.org/spreadsheetml/2006/main" count="20" uniqueCount="18">
  <si>
    <r>
      <rPr>
        <color rgb="FFFFFFFF"/>
      </rPr>
      <t>Калкулатор за изкупуване</t>
    </r>
    <r>
      <rPr>
        <color rgb="FF38761D"/>
      </rPr>
      <t xml:space="preserve"> </t>
    </r>
    <r>
      <rPr>
        <color rgb="FF93C47D"/>
      </rPr>
      <t xml:space="preserve">на пчелен мед ver. 0.95  </t>
    </r>
    <r>
      <rPr>
        <color rgb="FFFF0000"/>
      </rPr>
      <t xml:space="preserve">/ Мартин Петров &gt; </t>
    </r>
    <r>
      <rPr>
        <color rgb="FFFF0000"/>
        <u/>
      </rPr>
      <t xml:space="preserve">www.kapkamed.com / </t>
    </r>
  </si>
  <si>
    <t>Общи данни при изкупуване</t>
  </si>
  <si>
    <t>Дата</t>
  </si>
  <si>
    <t>20.09.2020</t>
  </si>
  <si>
    <t>ОБЩО</t>
  </si>
  <si>
    <t>Проба N</t>
  </si>
  <si>
    <t>123T</t>
  </si>
  <si>
    <t>Тенекии /бр./</t>
  </si>
  <si>
    <t>Тегло на количка /кг./</t>
  </si>
  <si>
    <t>Чисто тегло мед /кг./</t>
  </si>
  <si>
    <t>Тегло на тенекия /кг./</t>
  </si>
  <si>
    <t>Сума за изплащане /лв./</t>
  </si>
  <si>
    <t>Цена за 1 кг. мед /лв./</t>
  </si>
  <si>
    <t>Транзакции</t>
  </si>
  <si>
    <t>Тегло на палет /кг./</t>
  </si>
  <si>
    <t>Количество тенекии в/у палет /бр./</t>
  </si>
  <si>
    <t>Общо тегло /кг./</t>
  </si>
  <si>
    <t>Чисто тегло на пчелен мед /кг./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</si>
</sst>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u/>
      <sz val="13.0"/>
      <color rgb="FF0000FF"/>
    </font>
    <font>
      <color theme="1"/>
      <name val="Arial"/>
    </font>
    <font>
      <color rgb="FF000000"/>
      <name val="Arial"/>
    </font>
    <font>
      <b/>
      <sz val="14.0"/>
      <color theme="1"/>
      <name val="Arial"/>
    </font>
    <font>
      <sz val="14.0"/>
      <color theme="1"/>
      <name val="Arial"/>
    </font>
    <font>
      <b/>
      <color theme="1"/>
      <name val="Arial"/>
    </font>
    <font>
      <color rgb="FF3C78D8"/>
      <name val="Arial"/>
    </font>
    <font/>
    <font>
      <sz val="15.0"/>
      <color theme="1"/>
      <name val="Arial"/>
    </font>
    <font>
      <color rgb="FF1155CC"/>
      <name val="Arial"/>
    </font>
    <font>
      <b/>
      <color rgb="FF000000"/>
      <name val="Arial"/>
    </font>
    <font>
      <b/>
      <sz val="16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2" fontId="3" numFmtId="0" xfId="0" applyFont="1"/>
    <xf borderId="1" fillId="0" fontId="4" numFmtId="0" xfId="0" applyAlignment="1" applyBorder="1" applyFont="1">
      <alignment readingOrder="0"/>
    </xf>
    <xf borderId="1" fillId="0" fontId="5" numFmtId="0" xfId="0" applyBorder="1" applyFont="1"/>
    <xf borderId="1" fillId="0" fontId="6" numFmtId="0" xfId="0" applyAlignment="1" applyBorder="1" applyFont="1">
      <alignment readingOrder="0"/>
    </xf>
    <xf borderId="1" fillId="0" fontId="7" numFmtId="0" xfId="0" applyAlignment="1" applyBorder="1" applyFont="1">
      <alignment horizontal="left" readingOrder="0"/>
    </xf>
    <xf borderId="2" fillId="0" fontId="4" numFmtId="0" xfId="0" applyAlignment="1" applyBorder="1" applyFont="1">
      <alignment readingOrder="0"/>
    </xf>
    <xf borderId="3" fillId="0" fontId="8" numFmtId="0" xfId="0" applyBorder="1" applyFont="1"/>
    <xf borderId="3" fillId="0" fontId="2" numFmtId="0" xfId="0" applyBorder="1" applyFont="1"/>
    <xf borderId="2" fillId="0" fontId="2" numFmtId="0" xfId="0" applyAlignment="1" applyBorder="1" applyFont="1">
      <alignment readingOrder="0"/>
    </xf>
    <xf borderId="1" fillId="0" fontId="9" numFmtId="0" xfId="0" applyAlignment="1" applyBorder="1" applyFont="1">
      <alignment horizontal="left"/>
    </xf>
    <xf borderId="1" fillId="0" fontId="10" numFmtId="0" xfId="0" applyAlignment="1" applyBorder="1" applyFont="1">
      <alignment horizontal="left" readingOrder="0"/>
    </xf>
    <xf borderId="4" fillId="0" fontId="8" numFmtId="0" xfId="0" applyAlignment="1" applyBorder="1" applyFont="1">
      <alignment readingOrder="0"/>
    </xf>
    <xf borderId="4" fillId="0" fontId="8" numFmtId="0" xfId="0" applyBorder="1" applyFont="1"/>
    <xf borderId="1" fillId="3" fontId="9" numFmtId="0" xfId="0" applyAlignment="1" applyBorder="1" applyFill="1" applyFont="1">
      <alignment horizontal="left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1" fillId="4" fontId="9" numFmtId="0" xfId="0" applyAlignment="1" applyBorder="1" applyFill="1" applyFont="1">
      <alignment horizontal="left"/>
    </xf>
    <xf borderId="1" fillId="0" fontId="6" numFmtId="4" xfId="0" applyAlignment="1" applyBorder="1" applyFont="1" applyNumberFormat="1">
      <alignment readingOrder="0" vertical="top"/>
    </xf>
    <xf borderId="1" fillId="0" fontId="11" numFmtId="4" xfId="0" applyAlignment="1" applyBorder="1" applyFont="1" applyNumberFormat="1">
      <alignment readingOrder="0" vertical="top"/>
    </xf>
    <xf borderId="1" fillId="0" fontId="11" numFmtId="4" xfId="0" applyAlignment="1" applyBorder="1" applyFont="1" applyNumberFormat="1">
      <alignment horizontal="left" readingOrder="0" shrinkToFit="0" vertical="top" wrapText="1"/>
    </xf>
    <xf borderId="1" fillId="0" fontId="6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left"/>
    </xf>
    <xf borderId="1" fillId="0" fontId="0" numFmtId="0" xfId="0" applyAlignment="1" applyBorder="1" applyFont="1">
      <alignment horizontal="left"/>
    </xf>
    <xf borderId="1" fillId="0" fontId="12" numFmtId="0" xfId="0" applyAlignment="1" applyBorder="1" applyFont="1">
      <alignment horizontal="left" readingOrder="0"/>
    </xf>
    <xf borderId="1" fillId="0" fontId="12" numFmtId="0" xfId="0" applyAlignment="1" applyBorder="1" applyFont="1">
      <alignment horizontal="left"/>
    </xf>
    <xf borderId="1" fillId="5" fontId="12" numFmtId="0" xfId="0" applyAlignment="1" applyBorder="1" applyFill="1" applyFont="1">
      <alignment horizontal="left"/>
    </xf>
    <xf borderId="1" fillId="4" fontId="12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kapkamed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  <col customWidth="1" min="2" max="2" width="19.57"/>
    <col customWidth="1" min="3" max="3" width="20.71"/>
    <col customWidth="1" min="4" max="4" width="16.86"/>
    <col customWidth="1" min="5" max="5" width="17.71"/>
    <col customWidth="1" min="6" max="6" width="17.86"/>
  </cols>
  <sheetData>
    <row r="1">
      <c r="A1" s="1" t="s">
        <v>0</v>
      </c>
      <c r="B1" s="2"/>
      <c r="C1" s="2"/>
      <c r="D1" s="2"/>
      <c r="E1" s="3"/>
      <c r="F1" s="3"/>
    </row>
    <row r="3">
      <c r="A3" s="4" t="s">
        <v>1</v>
      </c>
      <c r="B3" s="5"/>
    </row>
    <row r="4" ht="18.0" customHeight="1">
      <c r="A4" s="6" t="s">
        <v>2</v>
      </c>
      <c r="B4" s="7" t="s">
        <v>3</v>
      </c>
      <c r="D4" s="8" t="s">
        <v>4</v>
      </c>
      <c r="E4" s="9"/>
      <c r="F4" s="10"/>
    </row>
    <row r="5">
      <c r="A5" s="6" t="s">
        <v>5</v>
      </c>
      <c r="B5" s="7" t="s">
        <v>6</v>
      </c>
      <c r="D5" s="11" t="s">
        <v>7</v>
      </c>
      <c r="E5" s="9"/>
      <c r="F5" s="12">
        <f>C33</f>
        <v>30</v>
      </c>
    </row>
    <row r="6">
      <c r="A6" s="6" t="s">
        <v>8</v>
      </c>
      <c r="B6" s="13">
        <v>71.5</v>
      </c>
      <c r="D6" s="14" t="s">
        <v>9</v>
      </c>
      <c r="E6" s="15"/>
      <c r="F6" s="16">
        <f>E33</f>
        <v>764.5</v>
      </c>
    </row>
    <row r="7">
      <c r="A7" s="6" t="s">
        <v>10</v>
      </c>
      <c r="B7" s="13">
        <v>1.0</v>
      </c>
      <c r="D7" s="17" t="s">
        <v>11</v>
      </c>
      <c r="E7" s="18"/>
      <c r="F7" s="19">
        <f>F33</f>
        <v>2752.2</v>
      </c>
    </row>
    <row r="8">
      <c r="A8" s="6" t="s">
        <v>12</v>
      </c>
      <c r="B8" s="13">
        <v>3.6</v>
      </c>
    </row>
    <row r="10">
      <c r="A10" s="20" t="s">
        <v>13</v>
      </c>
      <c r="B10" s="21" t="s">
        <v>14</v>
      </c>
      <c r="C10" s="22" t="s">
        <v>15</v>
      </c>
      <c r="D10" s="21" t="s">
        <v>16</v>
      </c>
      <c r="E10" s="23" t="s">
        <v>17</v>
      </c>
      <c r="F10" s="23" t="s">
        <v>11</v>
      </c>
    </row>
    <row r="11">
      <c r="A11" s="24">
        <v>1.0</v>
      </c>
      <c r="B11" s="7">
        <v>19.0</v>
      </c>
      <c r="C11" s="7">
        <v>30.0</v>
      </c>
      <c r="D11" s="7">
        <v>885.0</v>
      </c>
      <c r="E11" s="25">
        <f>MAX(0, D11-(B6+B11+(B7*C11)))</f>
        <v>764.5</v>
      </c>
      <c r="F11" s="25">
        <f>E11*B8</f>
        <v>2752.2</v>
      </c>
    </row>
    <row r="12">
      <c r="A12" s="24">
        <v>2.0</v>
      </c>
      <c r="B12" s="7"/>
      <c r="C12" s="7"/>
      <c r="D12" s="7"/>
      <c r="E12" s="25">
        <f>MAX(0, D12-(B6+B12+(B7*C12)))</f>
        <v>0</v>
      </c>
      <c r="F12" s="26">
        <f>E12*B8</f>
        <v>0</v>
      </c>
    </row>
    <row r="13">
      <c r="A13" s="24">
        <v>3.0</v>
      </c>
      <c r="B13" s="7"/>
      <c r="C13" s="7"/>
      <c r="D13" s="7"/>
      <c r="E13" s="25">
        <f>MAX(0, D13-(B6+B13+(B7*C13)))</f>
        <v>0</v>
      </c>
      <c r="F13" s="25">
        <f>E13*B8</f>
        <v>0</v>
      </c>
    </row>
    <row r="14">
      <c r="A14" s="24">
        <v>4.0</v>
      </c>
      <c r="B14" s="7"/>
      <c r="C14" s="7"/>
      <c r="D14" s="7"/>
      <c r="E14" s="25">
        <f>MAX(0, D14-(B6+B14+(B7*C14)))</f>
        <v>0</v>
      </c>
      <c r="F14" s="25">
        <f>E14*B8</f>
        <v>0</v>
      </c>
    </row>
    <row r="15">
      <c r="A15" s="24">
        <v>5.0</v>
      </c>
      <c r="B15" s="7"/>
      <c r="C15" s="7"/>
      <c r="D15" s="7"/>
      <c r="E15" s="25">
        <f>MAX(0, D15-(B6+B15+(B7*C15)))</f>
        <v>0</v>
      </c>
      <c r="F15" s="25">
        <f>E15*B8</f>
        <v>0</v>
      </c>
    </row>
    <row r="16">
      <c r="A16" s="24">
        <v>6.0</v>
      </c>
      <c r="B16" s="7"/>
      <c r="C16" s="7"/>
      <c r="D16" s="7"/>
      <c r="E16" s="25">
        <f>MAX(0, D16-(B6+B16+(B7*C16)))</f>
        <v>0</v>
      </c>
      <c r="F16" s="25">
        <f>E16*B8</f>
        <v>0</v>
      </c>
    </row>
    <row r="17">
      <c r="A17" s="24">
        <v>7.0</v>
      </c>
      <c r="B17" s="7"/>
      <c r="C17" s="7"/>
      <c r="D17" s="7"/>
      <c r="E17" s="25">
        <f>MAX(0, D17-(B6+B17+(B7*C17)))</f>
        <v>0</v>
      </c>
      <c r="F17" s="25">
        <f>E17*B8</f>
        <v>0</v>
      </c>
    </row>
    <row r="18">
      <c r="A18" s="24">
        <v>8.0</v>
      </c>
      <c r="B18" s="7"/>
      <c r="C18" s="7"/>
      <c r="D18" s="7"/>
      <c r="E18" s="25">
        <f>MAX(0, D18-(B6+B18+(B7*C18)))</f>
        <v>0</v>
      </c>
      <c r="F18" s="25">
        <f>E18*B8</f>
        <v>0</v>
      </c>
    </row>
    <row r="19">
      <c r="A19" s="24">
        <v>9.0</v>
      </c>
      <c r="B19" s="7"/>
      <c r="C19" s="7"/>
      <c r="D19" s="7"/>
      <c r="E19" s="25">
        <f>MAX(0, D19-(B6+B19+(B7*C19)))</f>
        <v>0</v>
      </c>
      <c r="F19" s="25">
        <f>E19*B8</f>
        <v>0</v>
      </c>
    </row>
    <row r="20">
      <c r="A20" s="24">
        <v>10.0</v>
      </c>
      <c r="B20" s="7"/>
      <c r="C20" s="7"/>
      <c r="D20" s="7"/>
      <c r="E20" s="25">
        <f>MAX(0, D20-(B6+B20+(B7*C20)))</f>
        <v>0</v>
      </c>
      <c r="F20" s="25">
        <f>E20*B8</f>
        <v>0</v>
      </c>
    </row>
    <row r="21">
      <c r="A21" s="24">
        <v>11.0</v>
      </c>
      <c r="B21" s="7"/>
      <c r="C21" s="7"/>
      <c r="D21" s="7"/>
      <c r="E21" s="25">
        <f>MAX(0, D21-(B6+B21+(B7*C21)))</f>
        <v>0</v>
      </c>
      <c r="F21" s="25">
        <f>E21*B8</f>
        <v>0</v>
      </c>
    </row>
    <row r="22">
      <c r="A22" s="24">
        <v>12.0</v>
      </c>
      <c r="B22" s="7"/>
      <c r="C22" s="7"/>
      <c r="D22" s="7"/>
      <c r="E22" s="25">
        <f>MAX(0, D22-(B6+B22+(B7*C22)))</f>
        <v>0</v>
      </c>
      <c r="F22" s="25">
        <f>E22*B8</f>
        <v>0</v>
      </c>
    </row>
    <row r="23">
      <c r="A23" s="24">
        <v>13.0</v>
      </c>
      <c r="B23" s="7"/>
      <c r="C23" s="7"/>
      <c r="D23" s="7"/>
      <c r="E23" s="25">
        <f>MAX(0, D23-(B6+B23+(B7*C23)))</f>
        <v>0</v>
      </c>
      <c r="F23" s="25">
        <f>E23*B8</f>
        <v>0</v>
      </c>
    </row>
    <row r="24">
      <c r="A24" s="24">
        <v>14.0</v>
      </c>
      <c r="B24" s="7"/>
      <c r="C24" s="7"/>
      <c r="D24" s="7"/>
      <c r="E24" s="25">
        <f>MAX(0, D24-(B6+B24+(B7*C24)))</f>
        <v>0</v>
      </c>
      <c r="F24" s="25">
        <f>E24*B8</f>
        <v>0</v>
      </c>
    </row>
    <row r="25">
      <c r="A25" s="24">
        <v>15.0</v>
      </c>
      <c r="B25" s="7"/>
      <c r="C25" s="7"/>
      <c r="D25" s="7"/>
      <c r="E25" s="25">
        <f>MAX(0, D25-(B6+B25+(B7*C25)))</f>
        <v>0</v>
      </c>
      <c r="F25" s="25">
        <f>E25*B8</f>
        <v>0</v>
      </c>
    </row>
    <row r="26">
      <c r="A26" s="24">
        <v>16.0</v>
      </c>
      <c r="B26" s="7"/>
      <c r="C26" s="7"/>
      <c r="D26" s="7"/>
      <c r="E26" s="25">
        <f>MAX(0, D26-(B6+B26+(B7*C26)))</f>
        <v>0</v>
      </c>
      <c r="F26" s="25">
        <f>E26*B8</f>
        <v>0</v>
      </c>
    </row>
    <row r="27">
      <c r="A27" s="24">
        <v>17.0</v>
      </c>
      <c r="B27" s="7"/>
      <c r="C27" s="7"/>
      <c r="D27" s="7"/>
      <c r="E27" s="25">
        <f>MAX(0, D27-(B6+B27+(B7*C27)))</f>
        <v>0</v>
      </c>
      <c r="F27" s="25">
        <f>E27*B8</f>
        <v>0</v>
      </c>
    </row>
    <row r="28">
      <c r="A28" s="24">
        <v>18.0</v>
      </c>
      <c r="B28" s="7"/>
      <c r="C28" s="7"/>
      <c r="D28" s="7"/>
      <c r="E28" s="24">
        <f>MAX(0, D28-(B6+B28+(B7*C28)))</f>
        <v>0</v>
      </c>
      <c r="F28" s="25">
        <f>E28*B8</f>
        <v>0</v>
      </c>
    </row>
    <row r="29">
      <c r="A29" s="24">
        <v>19.0</v>
      </c>
      <c r="B29" s="7"/>
      <c r="C29" s="7"/>
      <c r="D29" s="7"/>
      <c r="E29" s="25">
        <f>MAX(0, D29-(B6+B29+(B7*C29)))</f>
        <v>0</v>
      </c>
      <c r="F29" s="25">
        <f>E29*B8</f>
        <v>0</v>
      </c>
    </row>
    <row r="30">
      <c r="A30" s="24">
        <v>20.0</v>
      </c>
      <c r="B30" s="7"/>
      <c r="C30" s="7"/>
      <c r="D30" s="7"/>
      <c r="E30" s="25">
        <f>MAX(0, D30-(B6+B30+(B7*C30)))</f>
        <v>0</v>
      </c>
      <c r="F30" s="25">
        <f>E30*B8</f>
        <v>0</v>
      </c>
    </row>
    <row r="31">
      <c r="A31" s="24">
        <v>21.0</v>
      </c>
      <c r="B31" s="7"/>
      <c r="C31" s="7"/>
      <c r="D31" s="7"/>
      <c r="E31" s="25">
        <f>MAX(0, D31-(B6+B31+(B7*C31)))</f>
        <v>0</v>
      </c>
      <c r="F31" s="25">
        <f>E31*B8</f>
        <v>0</v>
      </c>
    </row>
    <row r="32">
      <c r="A32" s="25"/>
      <c r="B32" s="25"/>
      <c r="C32" s="25"/>
      <c r="D32" s="25"/>
      <c r="E32" s="25"/>
      <c r="F32" s="25"/>
    </row>
    <row r="33">
      <c r="A33" s="27" t="s">
        <v>4</v>
      </c>
      <c r="B33" s="28">
        <f t="shared" ref="B33:F33" si="1">sum(B11:B31)</f>
        <v>19</v>
      </c>
      <c r="C33" s="28">
        <f t="shared" si="1"/>
        <v>30</v>
      </c>
      <c r="D33" s="28">
        <f t="shared" si="1"/>
        <v>885</v>
      </c>
      <c r="E33" s="29">
        <f t="shared" si="1"/>
        <v>764.5</v>
      </c>
      <c r="F33" s="30">
        <f t="shared" si="1"/>
        <v>2752.2</v>
      </c>
    </row>
  </sheetData>
  <mergeCells count="2">
    <mergeCell ref="D4:E4"/>
    <mergeCell ref="D5:E5"/>
  </mergeCells>
  <hyperlinks>
    <hyperlink r:id="rId1" ref="A1"/>
  </hyperlinks>
  <drawing r:id="rId2"/>
</worksheet>
</file>