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xr:revisionPtr revIDLastSave="7" documentId="47FEE6F0A8CDDC3DA7DF25B07DA5512675642891" xr6:coauthVersionLast="32" xr6:coauthVersionMax="32" xr10:uidLastSave="{471B85C3-FE3F-4FBC-8512-101A4547E6B9}"/>
  <bookViews>
    <workbookView xWindow="120" yWindow="105" windowWidth="11295" windowHeight="4815" activeTab="1" xr2:uid="{00000000-000D-0000-FFFF-FFFF00000000}"/>
  </bookViews>
  <sheets>
    <sheet name="Лист1" sheetId="1" r:id="rId1"/>
    <sheet name="Лист2" sheetId="4" r:id="rId2"/>
  </sheets>
  <calcPr calcId="179016"/>
</workbook>
</file>

<file path=xl/calcChain.xml><?xml version="1.0" encoding="utf-8"?>
<calcChain xmlns="http://schemas.openxmlformats.org/spreadsheetml/2006/main">
  <c r="E8" i="4" l="1"/>
  <c r="G8" i="4"/>
  <c r="I8" i="4"/>
  <c r="E9" i="4"/>
  <c r="G9" i="4"/>
  <c r="I9" i="4"/>
  <c r="G7" i="1"/>
  <c r="G8" i="1"/>
  <c r="G9" i="1"/>
  <c r="H8" i="4"/>
  <c r="E7" i="4"/>
  <c r="G7" i="4"/>
  <c r="I7" i="4"/>
  <c r="H9" i="4"/>
  <c r="E9" i="1"/>
  <c r="E7" i="1"/>
  <c r="F7" i="1"/>
  <c r="E8" i="1"/>
  <c r="F8" i="1"/>
  <c r="H7" i="4"/>
  <c r="F9" i="1"/>
</calcChain>
</file>

<file path=xl/sharedStrings.xml><?xml version="1.0" encoding="utf-8"?>
<sst xmlns="http://schemas.openxmlformats.org/spreadsheetml/2006/main" count="20" uniqueCount="14">
  <si>
    <t>Кошери</t>
  </si>
  <si>
    <t>Захарен сироп</t>
  </si>
  <si>
    <t>Вода</t>
  </si>
  <si>
    <t>Зaхар</t>
  </si>
  <si>
    <t>Съотношение</t>
  </si>
  <si>
    <t>1:1</t>
  </si>
  <si>
    <t>1,5:1</t>
  </si>
  <si>
    <t>2:1</t>
  </si>
  <si>
    <t>общо</t>
  </si>
  <si>
    <t>на кошер</t>
  </si>
  <si>
    <t>Необходим сироп</t>
  </si>
  <si>
    <t>Необходимо кол-во</t>
  </si>
  <si>
    <t>лимонтузу</t>
  </si>
  <si>
    <t>лимонтозу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</si>
</sst>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л_в_-;\-* #,##0.00\ _л_в_-;_-* &quot;-&quot;??\ _л_в_-;_-@_-"/>
    <numFmt numFmtId="165" formatCode="0&quot; л.&quot;"/>
    <numFmt numFmtId="166" formatCode="0.0&quot; л.&quot;"/>
    <numFmt numFmtId="167" formatCode="0.000&quot; л.&quot;"/>
    <numFmt numFmtId="168" formatCode="0&quot; бр.&quot;"/>
    <numFmt numFmtId="169" formatCode="0.0&quot; кг.&quot;"/>
    <numFmt numFmtId="170" formatCode="0.000&quot; кг.&quot;"/>
    <numFmt numFmtId="171" formatCode="0&quot; гр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Border="1"/>
    <xf numFmtId="0" fontId="3" fillId="0" borderId="0" xfId="1" applyFont="1"/>
    <xf numFmtId="0" fontId="3" fillId="0" borderId="0" xfId="0" applyFont="1" applyBorder="1"/>
    <xf numFmtId="0" fontId="3" fillId="0" borderId="0" xfId="0" applyFont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/>
    <xf numFmtId="167" fontId="3" fillId="0" borderId="1" xfId="1" applyNumberFormat="1" applyFont="1" applyBorder="1"/>
    <xf numFmtId="49" fontId="2" fillId="0" borderId="6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Fill="1" applyBorder="1"/>
    <xf numFmtId="49" fontId="2" fillId="0" borderId="11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/>
    <xf numFmtId="49" fontId="2" fillId="0" borderId="9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69" fontId="3" fillId="0" borderId="2" xfId="1" applyNumberFormat="1" applyFont="1" applyFill="1" applyBorder="1"/>
    <xf numFmtId="169" fontId="3" fillId="0" borderId="1" xfId="1" applyNumberFormat="1" applyFont="1" applyFill="1" applyBorder="1"/>
    <xf numFmtId="170" fontId="3" fillId="2" borderId="2" xfId="1" applyNumberFormat="1" applyFont="1" applyFill="1" applyBorder="1" applyProtection="1">
      <protection locked="0"/>
    </xf>
    <xf numFmtId="170" fontId="3" fillId="2" borderId="1" xfId="1" applyNumberFormat="1" applyFont="1" applyFill="1" applyBorder="1" applyProtection="1">
      <protection locked="0"/>
    </xf>
    <xf numFmtId="170" fontId="3" fillId="2" borderId="9" xfId="1" applyNumberFormat="1" applyFont="1" applyFill="1" applyBorder="1" applyProtection="1">
      <protection locked="0"/>
    </xf>
    <xf numFmtId="166" fontId="3" fillId="0" borderId="9" xfId="1" applyNumberFormat="1" applyFont="1" applyFill="1" applyBorder="1"/>
    <xf numFmtId="167" fontId="3" fillId="0" borderId="2" xfId="1" applyNumberFormat="1" applyFont="1" applyFill="1" applyBorder="1"/>
    <xf numFmtId="167" fontId="3" fillId="0" borderId="9" xfId="1" applyNumberFormat="1" applyFont="1" applyFill="1" applyBorder="1"/>
    <xf numFmtId="169" fontId="3" fillId="0" borderId="9" xfId="1" applyNumberFormat="1" applyFont="1" applyFill="1" applyBorder="1"/>
    <xf numFmtId="171" fontId="3" fillId="0" borderId="7" xfId="0" applyNumberFormat="1" applyFont="1" applyBorder="1"/>
    <xf numFmtId="167" fontId="3" fillId="0" borderId="9" xfId="1" applyNumberFormat="1" applyFont="1" applyBorder="1"/>
    <xf numFmtId="171" fontId="3" fillId="0" borderId="10" xfId="0" applyNumberFormat="1" applyFont="1" applyBorder="1"/>
    <xf numFmtId="167" fontId="3" fillId="0" borderId="2" xfId="1" applyNumberFormat="1" applyFont="1" applyBorder="1"/>
    <xf numFmtId="171" fontId="3" fillId="0" borderId="12" xfId="0" applyNumberFormat="1" applyFont="1" applyBorder="1"/>
    <xf numFmtId="169" fontId="3" fillId="0" borderId="1" xfId="0" applyNumberFormat="1" applyFont="1" applyBorder="1"/>
    <xf numFmtId="0" fontId="2" fillId="0" borderId="15" xfId="0" applyFont="1" applyBorder="1"/>
    <xf numFmtId="167" fontId="3" fillId="0" borderId="1" xfId="0" applyNumberFormat="1" applyFont="1" applyBorder="1" applyProtection="1"/>
    <xf numFmtId="0" fontId="3" fillId="0" borderId="16" xfId="0" applyFont="1" applyBorder="1"/>
    <xf numFmtId="168" fontId="3" fillId="2" borderId="11" xfId="1" applyNumberFormat="1" applyFont="1" applyFill="1" applyBorder="1" applyProtection="1">
      <protection locked="0"/>
    </xf>
    <xf numFmtId="167" fontId="3" fillId="2" borderId="2" xfId="1" applyNumberFormat="1" applyFont="1" applyFill="1" applyBorder="1" applyProtection="1">
      <protection locked="0"/>
    </xf>
    <xf numFmtId="168" fontId="3" fillId="2" borderId="6" xfId="1" applyNumberFormat="1" applyFont="1" applyFill="1" applyBorder="1" applyProtection="1">
      <protection locked="0"/>
    </xf>
    <xf numFmtId="167" fontId="3" fillId="2" borderId="1" xfId="1" applyNumberFormat="1" applyFont="1" applyFill="1" applyBorder="1" applyProtection="1">
      <protection locked="0"/>
    </xf>
    <xf numFmtId="168" fontId="3" fillId="2" borderId="8" xfId="1" applyNumberFormat="1" applyFont="1" applyFill="1" applyBorder="1" applyProtection="1">
      <protection locked="0"/>
    </xf>
    <xf numFmtId="167" fontId="3" fillId="2" borderId="9" xfId="1" applyNumberFormat="1" applyFont="1" applyFill="1" applyBorder="1" applyProtection="1">
      <protection locked="0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17"/>
  <sheetViews>
    <sheetView topLeftCell="B6" workbookViewId="0" xr3:uid="{AEA406A1-0E4B-5B11-9CD5-51D6E497D94C}">
      <selection activeCell="D7" sqref="D7"/>
    </sheetView>
  </sheetViews>
  <sheetFormatPr defaultColWidth="9.14453125" defaultRowHeight="15" x14ac:dyDescent="0.2"/>
  <cols>
    <col min="1" max="2" width="9.14453125" style="4"/>
    <col min="3" max="3" width="15.33203125" style="4" bestFit="1" customWidth="1"/>
    <col min="4" max="4" width="10.22265625" style="4" bestFit="1" customWidth="1"/>
    <col min="5" max="5" width="11.43359375" style="4" bestFit="1" customWidth="1"/>
    <col min="6" max="6" width="18.5625" style="4" bestFit="1" customWidth="1"/>
    <col min="7" max="7" width="11.8359375" style="4" bestFit="1" customWidth="1"/>
    <col min="8" max="8" width="8.609375" customWidth="1"/>
    <col min="9" max="16384" width="9.14453125" style="4"/>
  </cols>
  <sheetData>
    <row r="4" spans="3:11" ht="15.75" thickBot="1" x14ac:dyDescent="0.25"/>
    <row r="5" spans="3:11" ht="14.25" x14ac:dyDescent="0.15">
      <c r="C5" s="40" t="s">
        <v>4</v>
      </c>
      <c r="D5" s="44" t="s">
        <v>3</v>
      </c>
      <c r="E5" s="44" t="s">
        <v>2</v>
      </c>
      <c r="F5" s="44" t="s">
        <v>1</v>
      </c>
      <c r="G5" s="42" t="s">
        <v>12</v>
      </c>
      <c r="H5" s="4"/>
      <c r="I5" s="1"/>
      <c r="J5" s="2"/>
      <c r="K5" s="3"/>
    </row>
    <row r="6" spans="3:11" thickBot="1" x14ac:dyDescent="0.2">
      <c r="C6" s="41"/>
      <c r="D6" s="45"/>
      <c r="E6" s="45"/>
      <c r="F6" s="45"/>
      <c r="G6" s="43"/>
      <c r="H6" s="4"/>
    </row>
    <row r="7" spans="3:11" thickTop="1" x14ac:dyDescent="0.15">
      <c r="C7" s="12" t="s">
        <v>5</v>
      </c>
      <c r="D7" s="18">
        <v>15</v>
      </c>
      <c r="E7" s="22">
        <f>D7</f>
        <v>15</v>
      </c>
      <c r="F7" s="28">
        <f>D7*0.625+E7</f>
        <v>24.375</v>
      </c>
      <c r="G7" s="29">
        <f>D7*0.3</f>
        <v>4.5</v>
      </c>
      <c r="H7" s="4"/>
    </row>
    <row r="8" spans="3:11" ht="14.25" x14ac:dyDescent="0.15">
      <c r="C8" s="9" t="s">
        <v>6</v>
      </c>
      <c r="D8" s="19">
        <v>20</v>
      </c>
      <c r="E8" s="32">
        <f>D8/1.5</f>
        <v>13.333333333333334</v>
      </c>
      <c r="F8" s="8">
        <f>D8*0.625+E8</f>
        <v>25.833333333333336</v>
      </c>
      <c r="G8" s="25">
        <f t="shared" ref="G8:G9" si="0">D8*0.3</f>
        <v>6</v>
      </c>
      <c r="H8" s="4"/>
    </row>
    <row r="9" spans="3:11" thickBot="1" x14ac:dyDescent="0.2">
      <c r="C9" s="10" t="s">
        <v>7</v>
      </c>
      <c r="D9" s="20">
        <v>15</v>
      </c>
      <c r="E9" s="23">
        <f>D9/2</f>
        <v>7.5</v>
      </c>
      <c r="F9" s="26">
        <f t="shared" ref="F9" si="1">D9*0.625+E9</f>
        <v>16.875</v>
      </c>
      <c r="G9" s="27">
        <f t="shared" si="0"/>
        <v>4.5</v>
      </c>
      <c r="H9" s="4"/>
    </row>
    <row r="10" spans="3:11" ht="14.25" x14ac:dyDescent="0.15">
      <c r="H10" s="4"/>
    </row>
    <row r="14" spans="3:11" ht="14.25" x14ac:dyDescent="0.15">
      <c r="H14" s="4"/>
    </row>
    <row r="15" spans="3:11" ht="14.25" x14ac:dyDescent="0.15">
      <c r="H15" s="4"/>
    </row>
    <row r="16" spans="3:11" ht="14.25" x14ac:dyDescent="0.15">
      <c r="H16" s="4"/>
    </row>
    <row r="17" spans="8:8" ht="14.25" x14ac:dyDescent="0.15">
      <c r="H17" s="4"/>
    </row>
  </sheetData>
  <sheetProtection sheet="1" objects="1" scenarios="1" selectLockedCells="1"/>
  <mergeCells count="5">
    <mergeCell ref="C5:C6"/>
    <mergeCell ref="G5:G6"/>
    <mergeCell ref="E5:E6"/>
    <mergeCell ref="D5:D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17"/>
  <sheetViews>
    <sheetView tabSelected="1" topLeftCell="C3" workbookViewId="0" xr3:uid="{958C4451-9541-5A59-BF78-D2F731DF1C81}">
      <selection activeCell="D9" sqref="D9"/>
    </sheetView>
  </sheetViews>
  <sheetFormatPr defaultColWidth="9.14453125" defaultRowHeight="15" x14ac:dyDescent="0.2"/>
  <cols>
    <col min="1" max="3" width="9.14453125" style="4"/>
    <col min="4" max="4" width="10.35546875" style="4" bestFit="1" customWidth="1"/>
    <col min="5" max="5" width="9.55078125" style="4" bestFit="1" customWidth="1"/>
    <col min="6" max="6" width="15.33203125" style="4" bestFit="1" customWidth="1"/>
    <col min="7" max="7" width="10.22265625" style="4" bestFit="1" customWidth="1"/>
    <col min="8" max="8" width="11.56640625" style="4" bestFit="1" customWidth="1"/>
    <col min="9" max="9" width="11.8359375" style="4" bestFit="1" customWidth="1"/>
    <col min="10" max="10" width="11.296875" bestFit="1" customWidth="1"/>
    <col min="11" max="16384" width="9.14453125" style="4"/>
  </cols>
  <sheetData>
    <row r="4" spans="3:13" ht="15.75" thickBot="1" x14ac:dyDescent="0.25">
      <c r="C4" s="33"/>
      <c r="D4" s="33"/>
      <c r="E4" s="33"/>
      <c r="F4" s="33"/>
      <c r="G4" s="33"/>
      <c r="H4" s="33"/>
      <c r="I4" s="33"/>
    </row>
    <row r="5" spans="3:13" ht="14.25" x14ac:dyDescent="0.15">
      <c r="C5" s="48" t="s">
        <v>0</v>
      </c>
      <c r="D5" s="49" t="s">
        <v>10</v>
      </c>
      <c r="E5" s="49"/>
      <c r="F5" s="49" t="s">
        <v>4</v>
      </c>
      <c r="G5" s="46" t="s">
        <v>11</v>
      </c>
      <c r="H5" s="46"/>
      <c r="I5" s="47"/>
      <c r="J5" s="4"/>
      <c r="K5" s="1"/>
      <c r="L5" s="2"/>
      <c r="M5" s="3"/>
    </row>
    <row r="6" spans="3:13" thickBot="1" x14ac:dyDescent="0.2">
      <c r="C6" s="41"/>
      <c r="D6" s="15" t="s">
        <v>9</v>
      </c>
      <c r="E6" s="15" t="s">
        <v>8</v>
      </c>
      <c r="F6" s="45"/>
      <c r="G6" s="15" t="s">
        <v>3</v>
      </c>
      <c r="H6" s="15" t="s">
        <v>2</v>
      </c>
      <c r="I6" s="31" t="s">
        <v>13</v>
      </c>
      <c r="J6" s="4"/>
    </row>
    <row r="7" spans="3:13" thickTop="1" x14ac:dyDescent="0.15">
      <c r="C7" s="34">
        <v>20</v>
      </c>
      <c r="D7" s="35">
        <v>0.5</v>
      </c>
      <c r="E7" s="13">
        <f>C7*D7</f>
        <v>10</v>
      </c>
      <c r="F7" s="6" t="s">
        <v>5</v>
      </c>
      <c r="G7" s="16">
        <f>E7/1.625</f>
        <v>6.1538461538461542</v>
      </c>
      <c r="H7" s="16">
        <f>G7</f>
        <v>6.1538461538461542</v>
      </c>
      <c r="I7" s="29">
        <f>G7*0.3</f>
        <v>1.8461538461538463</v>
      </c>
      <c r="J7" s="4"/>
    </row>
    <row r="8" spans="3:13" ht="14.25" x14ac:dyDescent="0.15">
      <c r="C8" s="36">
        <v>20</v>
      </c>
      <c r="D8" s="37">
        <v>3.5</v>
      </c>
      <c r="E8" s="7">
        <f t="shared" ref="E8:E9" si="0">C8*D8</f>
        <v>70</v>
      </c>
      <c r="F8" s="5" t="s">
        <v>6</v>
      </c>
      <c r="G8" s="17">
        <f>E8/1.292</f>
        <v>54.179566563467489</v>
      </c>
      <c r="H8" s="30">
        <f>G8/1.5</f>
        <v>36.119711042311657</v>
      </c>
      <c r="I8" s="25">
        <f t="shared" ref="I8:I9" si="1">G8*0.3</f>
        <v>16.253869969040245</v>
      </c>
      <c r="J8" s="4"/>
    </row>
    <row r="9" spans="3:13" thickBot="1" x14ac:dyDescent="0.2">
      <c r="C9" s="38">
        <v>20</v>
      </c>
      <c r="D9" s="39">
        <v>3.5</v>
      </c>
      <c r="E9" s="11">
        <f t="shared" si="0"/>
        <v>70</v>
      </c>
      <c r="F9" s="14" t="s">
        <v>7</v>
      </c>
      <c r="G9" s="24">
        <f>E9/1.125</f>
        <v>62.222222222222221</v>
      </c>
      <c r="H9" s="21">
        <f>G9/2</f>
        <v>31.111111111111111</v>
      </c>
      <c r="I9" s="27">
        <f t="shared" si="1"/>
        <v>18.666666666666664</v>
      </c>
      <c r="J9" s="4"/>
    </row>
    <row r="10" spans="3:13" ht="14.25" x14ac:dyDescent="0.15">
      <c r="J10" s="4"/>
    </row>
    <row r="14" spans="3:13" ht="14.25" x14ac:dyDescent="0.15">
      <c r="J14" s="4"/>
    </row>
    <row r="15" spans="3:13" ht="14.25" x14ac:dyDescent="0.15">
      <c r="J15" s="4"/>
    </row>
    <row r="16" spans="3:13" ht="14.25" x14ac:dyDescent="0.15">
      <c r="J16" s="4"/>
    </row>
    <row r="17" spans="10:10" ht="14.25" x14ac:dyDescent="0.15">
      <c r="J17" s="4"/>
    </row>
  </sheetData>
  <sheetProtection sheet="1" objects="1" scenarios="1" selectLockedCells="1"/>
  <mergeCells count="4">
    <mergeCell ref="G5:I5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Lenovo</cp:lastModifiedBy>
  <dcterms:created xsi:type="dcterms:W3CDTF">2015-07-13T16:42:06Z</dcterms:created>
  <dcterms:modified xsi:type="dcterms:W3CDTF">2018-04-12T21:36:22Z</dcterms:modified>
</cp:coreProperties>
</file>